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D90618C5-5D22-4AB6-B5D2-E59102A93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5" i="1" l="1"/>
  <c r="Q16" i="1"/>
  <c r="Q17" i="1"/>
  <c r="Q20" i="1"/>
  <c r="Q21" i="1"/>
  <c r="Q13" i="1"/>
  <c r="P7" i="1"/>
  <c r="Q10" i="1" s="1"/>
  <c r="Q9" i="1" l="1"/>
  <c r="Q8" i="1"/>
  <c r="Q11" i="1"/>
  <c r="Q7" i="1"/>
</calcChain>
</file>

<file path=xl/sharedStrings.xml><?xml version="1.0" encoding="utf-8"?>
<sst xmlns="http://schemas.openxmlformats.org/spreadsheetml/2006/main" count="66" uniqueCount="20">
  <si>
    <t>En %</t>
  </si>
  <si>
    <t>EPT</t>
  </si>
  <si>
    <t>Total (inclus bénévolat)</t>
  </si>
  <si>
    <t>Médecins et autres universitaires</t>
  </si>
  <si>
    <t>Personnel soignant et d'animation</t>
  </si>
  <si>
    <t>Personnel administatif, hôtelier, technique</t>
  </si>
  <si>
    <t>Personnel bénévole</t>
  </si>
  <si>
    <t>Total (sans bénévolat)</t>
  </si>
  <si>
    <t>Hommes</t>
  </si>
  <si>
    <t>Femmes</t>
  </si>
  <si>
    <t>Par sexe</t>
  </si>
  <si>
    <t>Source:</t>
  </si>
  <si>
    <t>Service de statistique du canton de Neuchâtel</t>
  </si>
  <si>
    <t>Par activité</t>
  </si>
  <si>
    <t>-</t>
  </si>
  <si>
    <t>- : donnée nulle, néant</t>
  </si>
  <si>
    <t>JU-T.14.01.04</t>
  </si>
  <si>
    <t>OFS – Statistique des institutions médico-sociales (SOMED)</t>
  </si>
  <si>
    <t>Personnel des homes médicalisés en équivalents plein temps (EPT) selon l'activité des employés et le sexe, de 2014 à 2024,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</si>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</sst>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\ \ ;\-#\ ###\ ##0.0\ \ "/>
    <numFmt numFmtId="165" formatCode="#,##0.0"/>
    <numFmt numFmtId="166" formatCode="0.0"/>
    <numFmt numFmtId="167" formatCode="0.0_ ;\-0.0\ "/>
  </numFmts>
  <fonts count="11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164" fontId="7" fillId="0" borderId="0" xfId="0" applyNumberFormat="1" applyFont="1" applyFill="1" applyBorder="1" applyAlignment="1" applyProtection="1">
      <alignment vertical="center"/>
    </xf>
    <xf numFmtId="10" fontId="5" fillId="0" borderId="0" xfId="2" applyNumberFormat="1" applyFont="1" applyFill="1" applyBorder="1" applyAlignment="1" applyProtection="1">
      <alignment vertical="center"/>
    </xf>
    <xf numFmtId="10" fontId="7" fillId="0" borderId="0" xfId="2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10" fontId="0" fillId="0" borderId="0" xfId="2" applyNumberFormat="1" applyFont="1" applyFill="1" applyBorder="1"/>
    <xf numFmtId="0" fontId="0" fillId="0" borderId="0" xfId="0" applyBorder="1"/>
    <xf numFmtId="0" fontId="5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65" fontId="10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6" fontId="4" fillId="0" borderId="6" xfId="2" applyNumberFormat="1" applyFont="1" applyFill="1" applyBorder="1" applyAlignment="1">
      <alignment horizontal="right"/>
    </xf>
    <xf numFmtId="166" fontId="4" fillId="0" borderId="6" xfId="0" applyNumberFormat="1" applyFont="1" applyFill="1" applyBorder="1" applyAlignment="1">
      <alignment horizontal="right"/>
    </xf>
    <xf numFmtId="166" fontId="10" fillId="0" borderId="6" xfId="2" applyNumberFormat="1" applyFont="1" applyFill="1" applyBorder="1" applyAlignment="1">
      <alignment horizontal="right"/>
    </xf>
    <xf numFmtId="166" fontId="4" fillId="0" borderId="7" xfId="2" applyNumberFormat="1" applyFont="1" applyFill="1" applyBorder="1" applyAlignment="1">
      <alignment horizontal="right"/>
    </xf>
    <xf numFmtId="165" fontId="4" fillId="0" borderId="6" xfId="2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5" fontId="10" fillId="0" borderId="6" xfId="2" applyNumberFormat="1" applyFont="1" applyFill="1" applyBorder="1" applyAlignment="1">
      <alignment horizontal="right"/>
    </xf>
    <xf numFmtId="165" fontId="4" fillId="0" borderId="7" xfId="2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0" fillId="0" borderId="6" xfId="0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6" fontId="10" fillId="2" borderId="5" xfId="2" applyNumberFormat="1" applyFont="1" applyFill="1" applyBorder="1" applyAlignment="1">
      <alignment horizontal="right"/>
    </xf>
    <xf numFmtId="165" fontId="10" fillId="2" borderId="5" xfId="2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6" fontId="10" fillId="2" borderId="6" xfId="2" applyNumberFormat="1" applyFont="1" applyFill="1" applyBorder="1" applyAlignment="1">
      <alignment horizontal="right"/>
    </xf>
    <xf numFmtId="165" fontId="10" fillId="2" borderId="6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8" xfId="0" applyFont="1" applyBorder="1" applyAlignment="1">
      <alignment horizontal="left" indent="2"/>
    </xf>
    <xf numFmtId="167" fontId="10" fillId="2" borderId="2" xfId="0" applyNumberFormat="1" applyFont="1" applyFill="1" applyBorder="1" applyAlignment="1">
      <alignment horizontal="right"/>
    </xf>
    <xf numFmtId="167" fontId="10" fillId="2" borderId="5" xfId="0" applyNumberFormat="1" applyFont="1" applyFill="1" applyBorder="1" applyAlignment="1">
      <alignment horizontal="right"/>
    </xf>
    <xf numFmtId="167" fontId="5" fillId="0" borderId="4" xfId="0" applyNumberFormat="1" applyFont="1" applyFill="1" applyBorder="1" applyAlignment="1" applyProtection="1">
      <alignment horizontal="right" vertical="center"/>
    </xf>
    <xf numFmtId="167" fontId="4" fillId="0" borderId="6" xfId="0" applyNumberFormat="1" applyFont="1" applyFill="1" applyBorder="1" applyAlignment="1">
      <alignment horizontal="right"/>
    </xf>
    <xf numFmtId="167" fontId="4" fillId="0" borderId="4" xfId="0" applyNumberFormat="1" applyFont="1" applyFill="1" applyBorder="1" applyAlignment="1">
      <alignment horizontal="right"/>
    </xf>
    <xf numFmtId="167" fontId="9" fillId="2" borderId="4" xfId="0" applyNumberFormat="1" applyFont="1" applyFill="1" applyBorder="1" applyAlignment="1" applyProtection="1">
      <alignment horizontal="right" vertical="center"/>
    </xf>
    <xf numFmtId="167" fontId="5" fillId="0" borderId="3" xfId="0" applyNumberFormat="1" applyFont="1" applyFill="1" applyBorder="1" applyAlignment="1" applyProtection="1">
      <alignment horizontal="right" vertical="center"/>
    </xf>
    <xf numFmtId="167" fontId="4" fillId="0" borderId="7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2" defaultPivotStyle="PivotStyleLight16"/>
  <colors>
    <mruColors>
      <color rgb="FFF6F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1</xdr:row>
      <xdr:rowOff>97964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0"/>
  <sheetViews>
    <sheetView tabSelected="1" zoomScaleNormal="100" workbookViewId="0"/>
  </sheetViews>
  <sheetFormatPr baseColWidth="10" defaultRowHeight="12.75" x14ac:dyDescent="0.2"/>
  <cols>
    <col min="1" max="1" width="41.140625" customWidth="1"/>
    <col min="2" max="23" width="8.85546875" customWidth="1"/>
  </cols>
  <sheetData>
    <row r="1" spans="1:23" ht="50.25" customHeight="1" x14ac:dyDescent="0.2"/>
    <row r="2" spans="1:23" ht="14.25" customHeight="1" x14ac:dyDescent="0.2">
      <c r="W2" s="35" t="s">
        <v>16</v>
      </c>
    </row>
    <row r="3" spans="1:23" ht="14.25" customHeight="1" x14ac:dyDescent="0.2">
      <c r="A3" s="34" t="s">
        <v>18</v>
      </c>
    </row>
    <row r="4" spans="1:23" ht="11.2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3" ht="11.25" customHeight="1" x14ac:dyDescent="0.2">
      <c r="A5" s="36"/>
      <c r="B5" s="51">
        <v>2014</v>
      </c>
      <c r="C5" s="52"/>
      <c r="D5" s="51">
        <v>2015</v>
      </c>
      <c r="E5" s="52"/>
      <c r="F5" s="51">
        <v>2016</v>
      </c>
      <c r="G5" s="52"/>
      <c r="H5" s="51">
        <v>2017</v>
      </c>
      <c r="I5" s="52"/>
      <c r="J5" s="51">
        <v>2018</v>
      </c>
      <c r="K5" s="52"/>
      <c r="L5" s="51">
        <v>2019</v>
      </c>
      <c r="M5" s="52"/>
      <c r="N5" s="51">
        <v>2020</v>
      </c>
      <c r="O5" s="52"/>
      <c r="P5" s="51">
        <v>2021</v>
      </c>
      <c r="Q5" s="52"/>
      <c r="R5" s="51">
        <v>2022</v>
      </c>
      <c r="S5" s="52"/>
      <c r="T5" s="51">
        <v>2023</v>
      </c>
      <c r="U5" s="52"/>
      <c r="V5" s="51">
        <v>2024</v>
      </c>
      <c r="W5" s="52"/>
    </row>
    <row r="6" spans="1:23" ht="11.25" customHeight="1" x14ac:dyDescent="0.2">
      <c r="A6" s="36"/>
      <c r="B6" s="26" t="s">
        <v>1</v>
      </c>
      <c r="C6" s="27" t="s">
        <v>0</v>
      </c>
      <c r="D6" s="26" t="s">
        <v>1</v>
      </c>
      <c r="E6" s="27" t="s">
        <v>0</v>
      </c>
      <c r="F6" s="26" t="s">
        <v>1</v>
      </c>
      <c r="G6" s="27" t="s">
        <v>0</v>
      </c>
      <c r="H6" s="26" t="s">
        <v>1</v>
      </c>
      <c r="I6" s="27" t="s">
        <v>0</v>
      </c>
      <c r="J6" s="26" t="s">
        <v>1</v>
      </c>
      <c r="K6" s="27" t="s">
        <v>0</v>
      </c>
      <c r="L6" s="26" t="s">
        <v>1</v>
      </c>
      <c r="M6" s="27" t="s">
        <v>0</v>
      </c>
      <c r="N6" s="26" t="s">
        <v>1</v>
      </c>
      <c r="O6" s="27" t="s">
        <v>0</v>
      </c>
      <c r="P6" s="49" t="s">
        <v>1</v>
      </c>
      <c r="Q6" s="50" t="s">
        <v>0</v>
      </c>
      <c r="R6" s="49" t="s">
        <v>1</v>
      </c>
      <c r="S6" s="50" t="s">
        <v>0</v>
      </c>
      <c r="T6" s="49" t="s">
        <v>1</v>
      </c>
      <c r="U6" s="50" t="s">
        <v>0</v>
      </c>
      <c r="V6" s="49" t="s">
        <v>1</v>
      </c>
      <c r="W6" s="50" t="s">
        <v>0</v>
      </c>
    </row>
    <row r="7" spans="1:23" ht="11.25" customHeight="1" x14ac:dyDescent="0.2">
      <c r="A7" s="13" t="s">
        <v>2</v>
      </c>
      <c r="B7" s="28">
        <v>727.47502289140004</v>
      </c>
      <c r="C7" s="29">
        <v>100</v>
      </c>
      <c r="D7" s="28">
        <v>685.08438073519994</v>
      </c>
      <c r="E7" s="30">
        <v>100</v>
      </c>
      <c r="F7" s="28">
        <v>703.43923879399995</v>
      </c>
      <c r="G7" s="29">
        <v>100</v>
      </c>
      <c r="H7" s="28">
        <v>719.15617318569991</v>
      </c>
      <c r="I7" s="29">
        <v>100</v>
      </c>
      <c r="J7" s="41">
        <v>750.74813239189996</v>
      </c>
      <c r="K7" s="42">
        <v>100</v>
      </c>
      <c r="L7" s="41">
        <v>784.379716304</v>
      </c>
      <c r="M7" s="42">
        <v>100</v>
      </c>
      <c r="N7" s="41">
        <v>834.58842934150005</v>
      </c>
      <c r="O7" s="42">
        <v>100</v>
      </c>
      <c r="P7" s="41">
        <f>SUM(P8:P11)</f>
        <v>819.95964409549993</v>
      </c>
      <c r="Q7" s="42">
        <f>P7/$P$7*100</f>
        <v>100</v>
      </c>
      <c r="R7" s="41">
        <v>774.72584720919997</v>
      </c>
      <c r="S7" s="42">
        <v>100</v>
      </c>
      <c r="T7" s="41">
        <v>817.74246516679989</v>
      </c>
      <c r="U7" s="42">
        <v>100</v>
      </c>
      <c r="V7" s="41">
        <v>891.24618974999998</v>
      </c>
      <c r="W7" s="42">
        <v>100.00000000000001</v>
      </c>
    </row>
    <row r="8" spans="1:23" ht="11.25" customHeight="1" x14ac:dyDescent="0.2">
      <c r="A8" s="37" t="s">
        <v>3</v>
      </c>
      <c r="B8" s="16" t="s">
        <v>14</v>
      </c>
      <c r="C8" s="18" t="s">
        <v>14</v>
      </c>
      <c r="D8" s="16" t="s">
        <v>14</v>
      </c>
      <c r="E8" s="18" t="s">
        <v>14</v>
      </c>
      <c r="F8" s="16" t="s">
        <v>14</v>
      </c>
      <c r="G8" s="18" t="s">
        <v>14</v>
      </c>
      <c r="H8" s="16" t="s">
        <v>14</v>
      </c>
      <c r="I8" s="18" t="s">
        <v>14</v>
      </c>
      <c r="J8" s="43" t="s">
        <v>14</v>
      </c>
      <c r="K8" s="44" t="s">
        <v>14</v>
      </c>
      <c r="L8" s="43" t="s">
        <v>14</v>
      </c>
      <c r="M8" s="44" t="s">
        <v>14</v>
      </c>
      <c r="N8" s="43">
        <v>3.7864963500000001E-2</v>
      </c>
      <c r="O8" s="44">
        <v>4.536962431875062E-3</v>
      </c>
      <c r="P8" s="43">
        <v>3.7545787499999997E-2</v>
      </c>
      <c r="Q8" s="44">
        <f t="shared" ref="Q8:Q11" si="0">P8/$P$7*100</f>
        <v>4.5789799254592435E-3</v>
      </c>
      <c r="R8" s="43">
        <v>6.6849816800000003E-2</v>
      </c>
      <c r="S8" s="44">
        <v>8.6288352248493506E-3</v>
      </c>
      <c r="T8" s="43">
        <v>6.6849816800000003E-2</v>
      </c>
      <c r="U8" s="44">
        <v>8.1749229919671883E-3</v>
      </c>
      <c r="V8" s="43">
        <v>0.14399267399999999</v>
      </c>
      <c r="W8" s="44">
        <v>1.6156329828505726E-2</v>
      </c>
    </row>
    <row r="9" spans="1:23" ht="11.25" customHeight="1" x14ac:dyDescent="0.2">
      <c r="A9" s="37" t="s">
        <v>4</v>
      </c>
      <c r="B9" s="16">
        <v>492.72708333000003</v>
      </c>
      <c r="C9" s="18">
        <v>67.731134104319068</v>
      </c>
      <c r="D9" s="16">
        <v>501.64816827999999</v>
      </c>
      <c r="E9" s="22">
        <v>73.224289209696337</v>
      </c>
      <c r="F9" s="16">
        <v>514.99889118999999</v>
      </c>
      <c r="G9" s="18">
        <v>73.211567224047883</v>
      </c>
      <c r="H9" s="16">
        <v>530.45373318999998</v>
      </c>
      <c r="I9" s="18">
        <v>73.76057565357597</v>
      </c>
      <c r="J9" s="43">
        <v>550.29098282999996</v>
      </c>
      <c r="K9" s="44">
        <v>73.299014554556521</v>
      </c>
      <c r="L9" s="43">
        <v>568.40753577999999</v>
      </c>
      <c r="M9" s="44">
        <v>72.46586365827234</v>
      </c>
      <c r="N9" s="43">
        <v>610.94268316</v>
      </c>
      <c r="O9" s="44">
        <v>73.202870023256963</v>
      </c>
      <c r="P9" s="43">
        <v>611.73161504999996</v>
      </c>
      <c r="Q9" s="44">
        <f t="shared" si="0"/>
        <v>74.605088122940856</v>
      </c>
      <c r="R9" s="43">
        <v>574.79390837000005</v>
      </c>
      <c r="S9" s="44">
        <v>74.193201432556293</v>
      </c>
      <c r="T9" s="43">
        <v>593.34289051999997</v>
      </c>
      <c r="U9" s="44">
        <v>72.558649672054415</v>
      </c>
      <c r="V9" s="43">
        <v>648.42305189000001</v>
      </c>
      <c r="W9" s="44">
        <v>72.754650661888007</v>
      </c>
    </row>
    <row r="10" spans="1:23" ht="11.25" customHeight="1" x14ac:dyDescent="0.2">
      <c r="A10" s="37" t="s">
        <v>5</v>
      </c>
      <c r="B10" s="16">
        <v>227.27651098999999</v>
      </c>
      <c r="C10" s="18">
        <v>31.24183014375857</v>
      </c>
      <c r="D10" s="16">
        <v>175.35097436000001</v>
      </c>
      <c r="E10" s="22">
        <v>25.59552944001171</v>
      </c>
      <c r="F10" s="16">
        <v>178.23316811000001</v>
      </c>
      <c r="G10" s="18">
        <v>25.337393520379809</v>
      </c>
      <c r="H10" s="16">
        <v>180.61672571</v>
      </c>
      <c r="I10" s="18">
        <v>25.115090775054959</v>
      </c>
      <c r="J10" s="43">
        <v>191.49524479999999</v>
      </c>
      <c r="K10" s="44">
        <v>25.507255567841636</v>
      </c>
      <c r="L10" s="43">
        <v>205.928371</v>
      </c>
      <c r="M10" s="44">
        <v>26.253658364641964</v>
      </c>
      <c r="N10" s="43">
        <v>213.46978598000001</v>
      </c>
      <c r="O10" s="44">
        <v>25.577851126983646</v>
      </c>
      <c r="P10" s="43">
        <v>198.02286420999999</v>
      </c>
      <c r="Q10" s="44">
        <f t="shared" si="0"/>
        <v>24.150318327975722</v>
      </c>
      <c r="R10" s="43">
        <v>192.16270807000001</v>
      </c>
      <c r="S10" s="44">
        <v>24.803962429061713</v>
      </c>
      <c r="T10" s="43">
        <v>214.46272483000001</v>
      </c>
      <c r="U10" s="44">
        <v>26.22619393824127</v>
      </c>
      <c r="V10" s="43">
        <v>229.50343090000001</v>
      </c>
      <c r="W10" s="44">
        <v>25.750845674232519</v>
      </c>
    </row>
    <row r="11" spans="1:23" ht="11.25" customHeight="1" x14ac:dyDescent="0.2">
      <c r="A11" s="37" t="s">
        <v>6</v>
      </c>
      <c r="B11" s="16">
        <v>7.4714285713999997</v>
      </c>
      <c r="C11" s="18">
        <v>1.027035751922353</v>
      </c>
      <c r="D11" s="16">
        <v>8.0852380951999994</v>
      </c>
      <c r="E11" s="22">
        <v>1.1801813502919607</v>
      </c>
      <c r="F11" s="16">
        <v>10.184285714</v>
      </c>
      <c r="G11" s="18">
        <v>1.447784705820546</v>
      </c>
      <c r="H11" s="16">
        <v>8.0857142856999999</v>
      </c>
      <c r="I11" s="18">
        <v>1.1243335713690821</v>
      </c>
      <c r="J11" s="43">
        <v>8.9619047618999996</v>
      </c>
      <c r="K11" s="44">
        <v>1.1937298776018497</v>
      </c>
      <c r="L11" s="43">
        <v>10.043809524</v>
      </c>
      <c r="M11" s="44">
        <v>1.2804779770856984</v>
      </c>
      <c r="N11" s="43">
        <v>10.138095238</v>
      </c>
      <c r="O11" s="44">
        <v>1.2147418873275149</v>
      </c>
      <c r="P11" s="43">
        <v>10.167619048000001</v>
      </c>
      <c r="Q11" s="44">
        <f t="shared" si="0"/>
        <v>1.2400145691579654</v>
      </c>
      <c r="R11" s="43">
        <v>7.7023809524000004</v>
      </c>
      <c r="S11" s="44">
        <v>0.994207303157154</v>
      </c>
      <c r="T11" s="43">
        <v>9.8699999999999992</v>
      </c>
      <c r="U11" s="44">
        <v>1.2069814667123537</v>
      </c>
      <c r="V11" s="43">
        <v>13.175714286</v>
      </c>
      <c r="W11" s="44">
        <v>1.478347334050973</v>
      </c>
    </row>
    <row r="12" spans="1:23" s="10" customFormat="1" ht="11.25" customHeight="1" x14ac:dyDescent="0.2">
      <c r="A12" s="12"/>
      <c r="B12" s="16"/>
      <c r="C12" s="19"/>
      <c r="D12" s="16"/>
      <c r="E12" s="23"/>
      <c r="F12" s="16"/>
      <c r="G12" s="19"/>
      <c r="H12" s="16"/>
      <c r="I12" s="19"/>
      <c r="J12" s="45"/>
      <c r="K12" s="44"/>
      <c r="L12" s="45"/>
      <c r="M12" s="44"/>
      <c r="N12" s="45"/>
      <c r="O12" s="44"/>
      <c r="P12" s="45"/>
      <c r="Q12" s="44"/>
      <c r="R12" s="45"/>
      <c r="S12" s="44"/>
      <c r="T12" s="45"/>
      <c r="U12" s="44"/>
      <c r="V12" s="45"/>
      <c r="W12" s="44"/>
    </row>
    <row r="13" spans="1:23" ht="11.25" customHeight="1" x14ac:dyDescent="0.2">
      <c r="A13" s="14" t="s">
        <v>7</v>
      </c>
      <c r="B13" s="31">
        <v>720.00359432000005</v>
      </c>
      <c r="C13" s="32">
        <v>100</v>
      </c>
      <c r="D13" s="31">
        <v>676.99914263999995</v>
      </c>
      <c r="E13" s="33">
        <v>100</v>
      </c>
      <c r="F13" s="31">
        <v>693.25495307999995</v>
      </c>
      <c r="G13" s="32">
        <v>100</v>
      </c>
      <c r="H13" s="31">
        <v>711.07045889999995</v>
      </c>
      <c r="I13" s="32">
        <v>100</v>
      </c>
      <c r="J13" s="46">
        <v>741.78622762999998</v>
      </c>
      <c r="K13" s="32">
        <v>100</v>
      </c>
      <c r="L13" s="46">
        <v>774.33590677999996</v>
      </c>
      <c r="M13" s="32">
        <v>100</v>
      </c>
      <c r="N13" s="46">
        <v>824.45033410350004</v>
      </c>
      <c r="O13" s="32">
        <v>100</v>
      </c>
      <c r="P13" s="46">
        <v>809.79202504</v>
      </c>
      <c r="Q13" s="32">
        <f>P13/$P$13*100</f>
        <v>100</v>
      </c>
      <c r="R13" s="46">
        <v>767.02346625999996</v>
      </c>
      <c r="S13" s="32">
        <v>100</v>
      </c>
      <c r="T13" s="46">
        <v>807.87246517000005</v>
      </c>
      <c r="U13" s="32">
        <v>100</v>
      </c>
      <c r="V13" s="46">
        <v>878.07047547000002</v>
      </c>
      <c r="W13" s="32">
        <v>99.999999999999986</v>
      </c>
    </row>
    <row r="14" spans="1:23" ht="11.25" customHeight="1" x14ac:dyDescent="0.2">
      <c r="A14" s="38" t="s">
        <v>13</v>
      </c>
      <c r="B14" s="15"/>
      <c r="C14" s="20"/>
      <c r="D14" s="15"/>
      <c r="E14" s="24"/>
      <c r="F14" s="15"/>
      <c r="G14" s="20"/>
      <c r="H14" s="15"/>
      <c r="I14" s="20"/>
      <c r="J14" s="45"/>
      <c r="K14" s="44"/>
      <c r="L14" s="45"/>
      <c r="M14" s="44"/>
      <c r="N14" s="45"/>
      <c r="O14" s="44"/>
      <c r="P14" s="45"/>
      <c r="Q14" s="44"/>
      <c r="R14" s="45"/>
      <c r="S14" s="44"/>
      <c r="T14" s="45"/>
      <c r="U14" s="44"/>
      <c r="V14" s="45"/>
      <c r="W14" s="44"/>
    </row>
    <row r="15" spans="1:23" ht="11.25" customHeight="1" x14ac:dyDescent="0.2">
      <c r="A15" s="39" t="s">
        <v>3</v>
      </c>
      <c r="B15" s="16" t="s">
        <v>14</v>
      </c>
      <c r="C15" s="18" t="s">
        <v>14</v>
      </c>
      <c r="D15" s="16" t="s">
        <v>14</v>
      </c>
      <c r="E15" s="18" t="s">
        <v>14</v>
      </c>
      <c r="F15" s="16" t="s">
        <v>14</v>
      </c>
      <c r="G15" s="18" t="s">
        <v>14</v>
      </c>
      <c r="H15" s="16" t="s">
        <v>14</v>
      </c>
      <c r="I15" s="18" t="s">
        <v>14</v>
      </c>
      <c r="J15" s="43" t="s">
        <v>14</v>
      </c>
      <c r="K15" s="44" t="s">
        <v>14</v>
      </c>
      <c r="L15" s="43" t="s">
        <v>14</v>
      </c>
      <c r="M15" s="44" t="s">
        <v>14</v>
      </c>
      <c r="N15" s="43">
        <v>3.7864963500000001E-2</v>
      </c>
      <c r="O15" s="44">
        <v>4.5927525205231466E-3</v>
      </c>
      <c r="P15" s="43">
        <v>3.7545787499999997E-2</v>
      </c>
      <c r="Q15" s="44">
        <f t="shared" ref="Q15:Q21" si="1">P15/$P$13*100</f>
        <v>4.6364728645167143E-3</v>
      </c>
      <c r="R15" s="43">
        <v>6.6849816800000003E-2</v>
      </c>
      <c r="S15" s="44">
        <v>8.7154852153297421E-3</v>
      </c>
      <c r="T15" s="43">
        <v>6.6849816800000003E-2</v>
      </c>
      <c r="U15" s="44">
        <v>8.2747982735038306E-3</v>
      </c>
      <c r="V15" s="43">
        <v>0.14399267399999999</v>
      </c>
      <c r="W15" s="44">
        <v>1.6398760466570274E-2</v>
      </c>
    </row>
    <row r="16" spans="1:23" ht="11.25" customHeight="1" x14ac:dyDescent="0.2">
      <c r="A16" s="39" t="s">
        <v>4</v>
      </c>
      <c r="B16" s="16">
        <v>492.72708333000003</v>
      </c>
      <c r="C16" s="18">
        <v>68.433975499157199</v>
      </c>
      <c r="D16" s="16">
        <v>501.64816827999999</v>
      </c>
      <c r="E16" s="22">
        <v>74.098789301828646</v>
      </c>
      <c r="F16" s="16">
        <v>514.99889118999999</v>
      </c>
      <c r="G16" s="18">
        <v>74.287084268487064</v>
      </c>
      <c r="H16" s="16">
        <v>530.45373318999998</v>
      </c>
      <c r="I16" s="18">
        <v>74.599320862041225</v>
      </c>
      <c r="J16" s="43">
        <v>550.29098282999996</v>
      </c>
      <c r="K16" s="44">
        <v>74.184578027038128</v>
      </c>
      <c r="L16" s="43">
        <v>568.40753577999999</v>
      </c>
      <c r="M16" s="44">
        <v>73.405808874815975</v>
      </c>
      <c r="N16" s="43">
        <v>610.94268316</v>
      </c>
      <c r="O16" s="44">
        <v>74.103030575435895</v>
      </c>
      <c r="P16" s="43">
        <v>611.73161504999996</v>
      </c>
      <c r="Q16" s="44">
        <f t="shared" si="1"/>
        <v>75.54181766852831</v>
      </c>
      <c r="R16" s="43">
        <v>574.79390837000005</v>
      </c>
      <c r="S16" s="44">
        <v>74.938242916177046</v>
      </c>
      <c r="T16" s="43">
        <v>593.34289051999997</v>
      </c>
      <c r="U16" s="44">
        <v>73.445118641980599</v>
      </c>
      <c r="V16" s="43">
        <v>648.42305189000001</v>
      </c>
      <c r="W16" s="44">
        <v>73.846356301061377</v>
      </c>
    </row>
    <row r="17" spans="1:23" ht="11.25" customHeight="1" x14ac:dyDescent="0.2">
      <c r="A17" s="39" t="s">
        <v>5</v>
      </c>
      <c r="B17" s="16">
        <v>227.27651098999999</v>
      </c>
      <c r="C17" s="18">
        <v>31.566024500842797</v>
      </c>
      <c r="D17" s="16">
        <v>175.35097436000001</v>
      </c>
      <c r="E17" s="22">
        <v>25.901210698171358</v>
      </c>
      <c r="F17" s="16">
        <v>178.23316811000001</v>
      </c>
      <c r="G17" s="18">
        <v>25.709613370686203</v>
      </c>
      <c r="H17" s="16">
        <v>180.61672571</v>
      </c>
      <c r="I17" s="18">
        <v>25.400679137958772</v>
      </c>
      <c r="J17" s="43">
        <v>191.49524479999999</v>
      </c>
      <c r="K17" s="44">
        <v>25.815421972961872</v>
      </c>
      <c r="L17" s="43">
        <v>205.928371</v>
      </c>
      <c r="M17" s="44">
        <v>26.594191125184025</v>
      </c>
      <c r="N17" s="43">
        <v>213.46978598000001</v>
      </c>
      <c r="O17" s="44">
        <v>25.892376672043582</v>
      </c>
      <c r="P17" s="43">
        <v>198.02286420999999</v>
      </c>
      <c r="Q17" s="44">
        <f t="shared" si="1"/>
        <v>24.453545859533328</v>
      </c>
      <c r="R17" s="43">
        <v>192.16270807000001</v>
      </c>
      <c r="S17" s="44">
        <v>25.05304159819044</v>
      </c>
      <c r="T17" s="43">
        <v>214.46272483000001</v>
      </c>
      <c r="U17" s="44">
        <v>26.546606559349783</v>
      </c>
      <c r="V17" s="43">
        <v>229.50343090000001</v>
      </c>
      <c r="W17" s="44">
        <v>26.137244937788729</v>
      </c>
    </row>
    <row r="18" spans="1:23" ht="11.25" customHeight="1" x14ac:dyDescent="0.2">
      <c r="A18" s="39"/>
      <c r="B18" s="16"/>
      <c r="C18" s="18"/>
      <c r="D18" s="16"/>
      <c r="E18" s="22"/>
      <c r="F18" s="16"/>
      <c r="G18" s="18"/>
      <c r="H18" s="16"/>
      <c r="I18" s="18"/>
      <c r="J18" s="45"/>
      <c r="K18" s="44"/>
      <c r="L18" s="45"/>
      <c r="M18" s="44"/>
      <c r="N18" s="45"/>
      <c r="O18" s="44"/>
      <c r="P18" s="45"/>
      <c r="Q18" s="44"/>
      <c r="R18" s="45"/>
      <c r="S18" s="44"/>
      <c r="T18" s="45"/>
      <c r="U18" s="44"/>
      <c r="V18" s="45"/>
      <c r="W18" s="44"/>
    </row>
    <row r="19" spans="1:23" ht="11.25" customHeight="1" x14ac:dyDescent="0.2">
      <c r="A19" s="38" t="s">
        <v>10</v>
      </c>
      <c r="B19" s="16"/>
      <c r="C19" s="18"/>
      <c r="D19" s="16"/>
      <c r="E19" s="22"/>
      <c r="F19" s="16"/>
      <c r="G19" s="18"/>
      <c r="H19" s="16"/>
      <c r="I19" s="18"/>
      <c r="J19" s="45"/>
      <c r="K19" s="44"/>
      <c r="L19" s="45"/>
      <c r="M19" s="44"/>
      <c r="N19" s="45"/>
      <c r="O19" s="44"/>
      <c r="P19" s="45"/>
      <c r="Q19" s="44"/>
      <c r="R19" s="45"/>
      <c r="S19" s="44"/>
      <c r="T19" s="45"/>
      <c r="U19" s="44"/>
      <c r="V19" s="45"/>
      <c r="W19" s="44"/>
    </row>
    <row r="20" spans="1:23" ht="11.25" customHeight="1" x14ac:dyDescent="0.2">
      <c r="A20" s="39" t="s">
        <v>8</v>
      </c>
      <c r="B20" s="16">
        <v>124.44162088</v>
      </c>
      <c r="C20" s="18">
        <v>17.283472174542077</v>
      </c>
      <c r="D20" s="16">
        <v>100.6691005</v>
      </c>
      <c r="E20" s="22">
        <v>14.869900736865727</v>
      </c>
      <c r="F20" s="16">
        <v>103.89391888999999</v>
      </c>
      <c r="G20" s="18">
        <v>14.986394028404568</v>
      </c>
      <c r="H20" s="16">
        <v>113.72898623</v>
      </c>
      <c r="I20" s="18">
        <v>15.994053023371919</v>
      </c>
      <c r="J20" s="43">
        <v>116.18698933</v>
      </c>
      <c r="K20" s="44">
        <v>15.663136494353141</v>
      </c>
      <c r="L20" s="43">
        <v>126.51204140999999</v>
      </c>
      <c r="M20" s="44">
        <v>16.338134432650545</v>
      </c>
      <c r="N20" s="43">
        <v>137.20124609999999</v>
      </c>
      <c r="O20" s="44">
        <v>16.641541694466216</v>
      </c>
      <c r="P20" s="43">
        <v>134.69025870999999</v>
      </c>
      <c r="Q20" s="44">
        <f t="shared" si="1"/>
        <v>16.632697599528338</v>
      </c>
      <c r="R20" s="43">
        <v>125.12189409</v>
      </c>
      <c r="S20" s="44">
        <v>16.312655295944637</v>
      </c>
      <c r="T20" s="43">
        <v>134.29657129</v>
      </c>
      <c r="U20" s="44">
        <v>16.623486636809691</v>
      </c>
      <c r="V20" s="43">
        <v>148.60865876</v>
      </c>
      <c r="W20" s="44">
        <v>16.924456853016842</v>
      </c>
    </row>
    <row r="21" spans="1:23" ht="11.25" customHeight="1" x14ac:dyDescent="0.2">
      <c r="A21" s="40" t="s">
        <v>9</v>
      </c>
      <c r="B21" s="17">
        <v>595.56197343999997</v>
      </c>
      <c r="C21" s="21">
        <v>82.716527825457916</v>
      </c>
      <c r="D21" s="17">
        <v>576.33004215000005</v>
      </c>
      <c r="E21" s="25">
        <v>85.130099264611388</v>
      </c>
      <c r="F21" s="17">
        <v>589.36103419000005</v>
      </c>
      <c r="G21" s="21">
        <v>85.013605971595453</v>
      </c>
      <c r="H21" s="17">
        <v>597.34147267000003</v>
      </c>
      <c r="I21" s="21">
        <v>84.005946976628096</v>
      </c>
      <c r="J21" s="47">
        <v>625.59923831000003</v>
      </c>
      <c r="K21" s="48">
        <v>84.336863506994959</v>
      </c>
      <c r="L21" s="47">
        <v>647.82386536000001</v>
      </c>
      <c r="M21" s="48">
        <v>83.66186556605804</v>
      </c>
      <c r="N21" s="47">
        <v>687.24908799000002</v>
      </c>
      <c r="O21" s="48">
        <v>83.358458303896327</v>
      </c>
      <c r="P21" s="47">
        <v>675.10176633000003</v>
      </c>
      <c r="Q21" s="48">
        <f t="shared" si="1"/>
        <v>83.367302400471672</v>
      </c>
      <c r="R21" s="47">
        <v>641.90157217000001</v>
      </c>
      <c r="S21" s="48">
        <v>83.687344704055363</v>
      </c>
      <c r="T21" s="47">
        <v>673.57589387999997</v>
      </c>
      <c r="U21" s="48">
        <v>83.376513363190298</v>
      </c>
      <c r="V21" s="47">
        <v>729.46181670999999</v>
      </c>
      <c r="W21" s="48">
        <v>83.075543146983151</v>
      </c>
    </row>
    <row r="22" spans="1:23" ht="11.25" customHeight="1" x14ac:dyDescent="0.2"/>
    <row r="23" spans="1:23" ht="11.25" customHeight="1" x14ac:dyDescent="0.2">
      <c r="A23" s="11" t="s">
        <v>15</v>
      </c>
    </row>
    <row r="24" spans="1:23" ht="11.25" customHeight="1" x14ac:dyDescent="0.2"/>
    <row r="25" spans="1:23" ht="11.25" customHeight="1" x14ac:dyDescent="0.2">
      <c r="A25" s="2" t="s">
        <v>11</v>
      </c>
      <c r="B25" s="1"/>
    </row>
    <row r="26" spans="1:23" ht="11.25" customHeight="1" x14ac:dyDescent="0.2">
      <c r="A26" s="3" t="s">
        <v>17</v>
      </c>
      <c r="B26" s="1"/>
    </row>
    <row r="27" spans="1:23" ht="11.25" customHeight="1" x14ac:dyDescent="0.2">
      <c r="A27" s="3" t="s">
        <v>12</v>
      </c>
      <c r="B27" s="1"/>
    </row>
    <row r="28" spans="1:23" ht="11.25" customHeight="1" x14ac:dyDescent="0.2">
      <c r="A28" s="3" t="s">
        <v>19</v>
      </c>
      <c r="B28" s="1"/>
      <c r="G28" s="7"/>
      <c r="H28" s="7"/>
      <c r="I28" s="7"/>
      <c r="J28" s="7"/>
      <c r="K28" s="7"/>
      <c r="L28" s="8"/>
      <c r="M28" s="7"/>
      <c r="N28" s="7"/>
      <c r="O28" s="7"/>
    </row>
    <row r="29" spans="1:23" ht="11.25" customHeight="1" x14ac:dyDescent="0.2">
      <c r="G29" s="4"/>
      <c r="H29" s="4"/>
      <c r="I29" s="4"/>
      <c r="J29" s="4"/>
      <c r="K29" s="4"/>
      <c r="L29" s="8"/>
      <c r="M29" s="4"/>
      <c r="N29" s="4"/>
      <c r="O29" s="4"/>
    </row>
    <row r="30" spans="1:23" ht="11.25" customHeight="1" x14ac:dyDescent="0.2">
      <c r="G30" s="5"/>
      <c r="H30" s="5"/>
      <c r="I30" s="5"/>
      <c r="J30" s="5"/>
      <c r="K30" s="5"/>
      <c r="L30" s="9"/>
      <c r="M30" s="6"/>
      <c r="N30" s="6"/>
      <c r="O30" s="6"/>
    </row>
    <row r="31" spans="1:23" ht="11.25" customHeight="1" x14ac:dyDescent="0.2">
      <c r="G31" s="9"/>
      <c r="H31" s="9"/>
      <c r="I31" s="9"/>
      <c r="J31" s="9"/>
      <c r="K31" s="9"/>
      <c r="L31" s="9"/>
      <c r="M31" s="9"/>
      <c r="N31" s="9"/>
      <c r="O31" s="9"/>
    </row>
    <row r="32" spans="1:23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</sheetData>
  <mergeCells count="11">
    <mergeCell ref="V5:W5"/>
    <mergeCell ref="B5:C5"/>
    <mergeCell ref="D5:E5"/>
    <mergeCell ref="F5:G5"/>
    <mergeCell ref="H5:I5"/>
    <mergeCell ref="J5:K5"/>
    <mergeCell ref="T5:U5"/>
    <mergeCell ref="R5:S5"/>
    <mergeCell ref="P5:Q5"/>
    <mergeCell ref="N5:O5"/>
    <mergeCell ref="L5:M5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&amp;Lhttp://stat.jura.ch/&amp;CJU-T.14.01.04&amp;R&amp;P/&amp;N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</dc:creator>
  <cp:lastModifiedBy>Marti Gaëlle</cp:lastModifiedBy>
  <cp:lastPrinted>2020-04-21T13:40:49Z</cp:lastPrinted>
  <dcterms:created xsi:type="dcterms:W3CDTF">2019-09-03T09:22:27Z</dcterms:created>
  <dcterms:modified xsi:type="dcterms:W3CDTF">2026-09-22T06:34:23Z</dcterms:modified>
</cp:coreProperties>
</file>